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aceC\Desktop\2019 domes lēmumi\protokols Nr.17 17.09.2019\"/>
    </mc:Choice>
  </mc:AlternateContent>
  <bookViews>
    <workbookView xWindow="0" yWindow="0" windowWidth="28800" windowHeight="12330"/>
  </bookViews>
  <sheets>
    <sheet name="skolām" sheetId="6" r:id="rId1"/>
    <sheet name="Lapa1" sheetId="7" r:id="rId2"/>
  </sheets>
  <calcPr calcId="162913"/>
</workbook>
</file>

<file path=xl/calcChain.xml><?xml version="1.0" encoding="utf-8"?>
<calcChain xmlns="http://schemas.openxmlformats.org/spreadsheetml/2006/main">
  <c r="D36" i="6" l="1"/>
  <c r="E40" i="6"/>
  <c r="E41" i="6" l="1"/>
  <c r="F41" i="6"/>
  <c r="E16" i="6" l="1"/>
  <c r="E23" i="6"/>
  <c r="E31" i="6"/>
  <c r="E25" i="6"/>
  <c r="E33" i="6"/>
  <c r="E20" i="6"/>
  <c r="E27" i="6"/>
  <c r="E35" i="6"/>
  <c r="E18" i="6"/>
  <c r="E22" i="6"/>
  <c r="E29" i="6"/>
  <c r="E36" i="6" l="1"/>
</calcChain>
</file>

<file path=xl/sharedStrings.xml><?xml version="1.0" encoding="utf-8"?>
<sst xmlns="http://schemas.openxmlformats.org/spreadsheetml/2006/main" count="54" uniqueCount="53">
  <si>
    <t>Madonas Valsts ģimnāzija</t>
  </si>
  <si>
    <t>Barkavas pamatskola</t>
  </si>
  <si>
    <t>Bērzaunes pamatskola</t>
  </si>
  <si>
    <t>Degumnieku pamatskola</t>
  </si>
  <si>
    <t>Dzelzavas pamatskola</t>
  </si>
  <si>
    <t>Kalsnavas pamatskola</t>
  </si>
  <si>
    <t>Kusas pamatskola</t>
  </si>
  <si>
    <t>Lazdonas pamatskola</t>
  </si>
  <si>
    <t>Liezēres pamatskola</t>
  </si>
  <si>
    <t>Praulienas pamatskola</t>
  </si>
  <si>
    <t xml:space="preserve">Vestienas pamatskola </t>
  </si>
  <si>
    <t>Kopā</t>
  </si>
  <si>
    <t>Nr.</t>
  </si>
  <si>
    <t>Izglītības iestāde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</si>
  <si>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</si>
  <si>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</si>
  <si>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</si>
  <si>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</si>
  <si>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</si>
  <si>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</si>
  <si>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</si>
  <si>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</si>
  <si>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</si>
  <si>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</si>
  <si>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12.</t>
  </si>
  <si>
    <t>13.</t>
  </si>
  <si>
    <t>14.</t>
  </si>
  <si>
    <t>Madonas pilsēta</t>
  </si>
  <si>
    <t>Ļaudonas pagasta pārvalde</t>
  </si>
  <si>
    <t>Aronas pagasta pārvalde</t>
  </si>
  <si>
    <t>Barkavas pagasta pārvalde</t>
  </si>
  <si>
    <t>Bērzaunes pagasta pārvalde</t>
  </si>
  <si>
    <t>Dzelzavas pagasta pārvalde</t>
  </si>
  <si>
    <t>Kalsnavas pagasta pārvalde</t>
  </si>
  <si>
    <t>Lazdonas pagasta pārvalde</t>
  </si>
  <si>
    <t>Liezēres pagasta pārvalde</t>
  </si>
  <si>
    <t>Ošupes pagasta pārvalde</t>
  </si>
  <si>
    <t>Praulienas pagasta pārvalde</t>
  </si>
  <si>
    <t>Vestienas pagasta pārvalde</t>
  </si>
  <si>
    <t>Andreja Eglīša Ļaudonas vidusskola</t>
  </si>
  <si>
    <t>Madonas pilsētas vidusskola</t>
  </si>
  <si>
    <t>Skolēnu  skaits 05.09.2019.</t>
  </si>
  <si>
    <t>budžets</t>
  </si>
  <si>
    <t>uz 1 skolēnu</t>
  </si>
  <si>
    <t>kopējām aktivitātēm</t>
  </si>
  <si>
    <t>sadalei</t>
  </si>
  <si>
    <t>Dzelzavas speciālā pamatskola</t>
  </si>
  <si>
    <t>Programma "Latvijas skolas soma" līdzekļu sadalījums Madonas novada skolām 2019.g. septembrim - decembrim</t>
  </si>
  <si>
    <t>Skolas somas nauda EUR</t>
  </si>
  <si>
    <t>Pielikums</t>
  </si>
  <si>
    <t xml:space="preserve">Madonas novada pašvaldības domes </t>
  </si>
  <si>
    <t>17.09.2019. lēmumam Nr.412</t>
  </si>
  <si>
    <t>(protokols Nr.17, 36.p)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</si>
</sst>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 x14ac:knownFonts="1">
    <font>
      <sz val="10"/>
      <name val="Arial"/>
      <charset val="186"/>
    </font>
    <font>
      <sz val="10"/>
      <name val="Arial"/>
      <family val="2"/>
      <charset val="186"/>
    </font>
    <font>
      <sz val="11"/>
      <color indexed="9"/>
      <name val="Calibri"/>
      <family val="2"/>
      <charset val="186"/>
    </font>
    <font>
      <sz val="11"/>
      <color indexed="8"/>
      <name val="Calibri"/>
      <family val="2"/>
      <charset val="186"/>
    </font>
    <font>
      <b/>
      <sz val="11"/>
      <color indexed="52"/>
      <name val="Calibri"/>
      <family val="2"/>
      <charset val="186"/>
    </font>
    <font>
      <sz val="11"/>
      <color indexed="10"/>
      <name val="Calibri"/>
      <family val="2"/>
      <charset val="186"/>
    </font>
    <font>
      <sz val="11"/>
      <color indexed="62"/>
      <name val="Calibri"/>
      <family val="2"/>
      <charset val="186"/>
    </font>
    <font>
      <b/>
      <sz val="11"/>
      <color indexed="63"/>
      <name val="Calibri"/>
      <family val="2"/>
      <charset val="186"/>
    </font>
    <font>
      <b/>
      <sz val="11"/>
      <color indexed="8"/>
      <name val="Calibri"/>
      <family val="2"/>
      <charset val="186"/>
    </font>
    <font>
      <sz val="11"/>
      <color indexed="17"/>
      <name val="Calibri"/>
      <family val="2"/>
      <charset val="186"/>
    </font>
    <font>
      <sz val="11"/>
      <color indexed="60"/>
      <name val="Calibri"/>
      <family val="2"/>
      <charset val="186"/>
    </font>
    <font>
      <b/>
      <sz val="18"/>
      <color indexed="56"/>
      <name val="Cambria"/>
      <family val="2"/>
      <charset val="186"/>
    </font>
    <font>
      <b/>
      <sz val="11"/>
      <color indexed="9"/>
      <name val="Calibri"/>
      <family val="2"/>
      <charset val="186"/>
    </font>
    <font>
      <i/>
      <sz val="11"/>
      <color indexed="23"/>
      <name val="Calibri"/>
      <family val="2"/>
      <charset val="186"/>
    </font>
    <font>
      <sz val="11"/>
      <color indexed="52"/>
      <name val="Calibri"/>
      <family val="2"/>
      <charset val="186"/>
    </font>
    <font>
      <sz val="11"/>
      <color indexed="20"/>
      <name val="Calibri"/>
      <family val="2"/>
      <charset val="186"/>
    </font>
    <font>
      <b/>
      <sz val="15"/>
      <color indexed="56"/>
      <name val="Calibri"/>
      <family val="2"/>
      <charset val="186"/>
    </font>
    <font>
      <b/>
      <sz val="13"/>
      <color indexed="56"/>
      <name val="Calibri"/>
      <family val="2"/>
      <charset val="186"/>
    </font>
    <font>
      <b/>
      <sz val="11"/>
      <color indexed="56"/>
      <name val="Calibri"/>
      <family val="2"/>
      <charset val="186"/>
    </font>
    <font>
      <sz val="10"/>
      <name val="Arial"/>
      <family val="2"/>
      <charset val="186"/>
    </font>
    <font>
      <sz val="12"/>
      <name val="Arial"/>
      <family val="2"/>
      <charset val="186"/>
    </font>
    <font>
      <b/>
      <sz val="11"/>
      <color indexed="8"/>
      <name val="Arial"/>
      <family val="2"/>
      <charset val="186"/>
    </font>
    <font>
      <sz val="11"/>
      <name val="Arial"/>
      <family val="2"/>
      <charset val="186"/>
    </font>
    <font>
      <b/>
      <sz val="11"/>
      <name val="Arial"/>
      <family val="2"/>
      <charset val="186"/>
    </font>
    <font>
      <b/>
      <sz val="12"/>
      <name val="Arial"/>
      <family val="2"/>
      <charset val="186"/>
    </font>
    <font>
      <sz val="8"/>
      <name val="Arial"/>
      <family val="2"/>
      <charset val="186"/>
    </font>
    <font>
      <sz val="8"/>
      <name val="Arial"/>
      <family val="2"/>
      <charset val="186"/>
    </font>
  </fonts>
  <fills count="23">
    <fill>
      <patternFill patternType="none"/>
    </fill>
    <fill>
      <patternFill patternType="gray125"/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3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2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7">
    <xf numFmtId="0" fontId="0" fillId="0" borderId="0"/>
    <xf numFmtId="0" fontId="2" fillId="3" borderId="0" applyNumberFormat="0" applyBorder="0" applyAlignment="0" applyProtection="0"/>
    <xf numFmtId="0" fontId="3" fillId="5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10" borderId="0" applyNumberFormat="0" applyBorder="0" applyAlignment="0" applyProtection="0"/>
    <xf numFmtId="0" fontId="3" fillId="4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5" borderId="0" applyNumberFormat="0" applyBorder="0" applyAlignment="0" applyProtection="0"/>
    <xf numFmtId="0" fontId="3" fillId="10" borderId="0" applyNumberFormat="0" applyBorder="0" applyAlignment="0" applyProtection="0"/>
    <xf numFmtId="0" fontId="3" fillId="12" borderId="0" applyNumberFormat="0" applyBorder="0" applyAlignment="0" applyProtection="0"/>
    <xf numFmtId="0" fontId="3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5" borderId="0" applyNumberFormat="0" applyBorder="0" applyAlignment="0" applyProtection="0"/>
    <xf numFmtId="0" fontId="2" fillId="11" borderId="0" applyNumberFormat="0" applyBorder="0" applyAlignment="0" applyProtection="0"/>
    <xf numFmtId="0" fontId="2" fillId="2" borderId="0" applyNumberFormat="0" applyBorder="0" applyAlignment="0" applyProtection="0"/>
    <xf numFmtId="0" fontId="2" fillId="19" borderId="0" applyNumberFormat="0" applyBorder="0" applyAlignment="0" applyProtection="0"/>
    <xf numFmtId="0" fontId="4" fillId="14" borderId="1" applyNumberFormat="0" applyAlignment="0" applyProtection="0"/>
    <xf numFmtId="0" fontId="5" fillId="0" borderId="0" applyNumberFormat="0" applyFill="0" applyBorder="0" applyAlignment="0" applyProtection="0"/>
    <xf numFmtId="0" fontId="6" fillId="6" borderId="1" applyNumberFormat="0" applyAlignment="0" applyProtection="0"/>
    <xf numFmtId="0" fontId="7" fillId="14" borderId="2" applyNumberFormat="0" applyAlignment="0" applyProtection="0"/>
    <xf numFmtId="0" fontId="8" fillId="0" borderId="3" applyNumberFormat="0" applyFill="0" applyAlignment="0" applyProtection="0"/>
    <xf numFmtId="0" fontId="9" fillId="8" borderId="0" applyNumberFormat="0" applyBorder="0" applyAlignment="0" applyProtection="0"/>
    <xf numFmtId="0" fontId="10" fillId="16" borderId="0" applyNumberFormat="0" applyBorder="0" applyAlignment="0" applyProtection="0"/>
    <xf numFmtId="0" fontId="11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20" borderId="4" applyNumberFormat="0" applyAlignment="0" applyProtection="0"/>
    <xf numFmtId="0" fontId="1" fillId="9" borderId="5" applyNumberFormat="0" applyFont="0" applyAlignment="0" applyProtection="0"/>
    <xf numFmtId="0" fontId="14" fillId="0" borderId="6" applyNumberFormat="0" applyFill="0" applyAlignment="0" applyProtection="0"/>
    <xf numFmtId="0" fontId="15" fillId="7" borderId="0" applyNumberFormat="0" applyBorder="0" applyAlignment="0" applyProtection="0"/>
    <xf numFmtId="0" fontId="16" fillId="0" borderId="7" applyNumberFormat="0" applyFill="0" applyAlignment="0" applyProtection="0"/>
    <xf numFmtId="0" fontId="17" fillId="0" borderId="8" applyNumberFormat="0" applyFill="0" applyAlignment="0" applyProtection="0"/>
    <xf numFmtId="0" fontId="18" fillId="0" borderId="9" applyNumberFormat="0" applyFill="0" applyAlignment="0" applyProtection="0"/>
    <xf numFmtId="0" fontId="18" fillId="0" borderId="0" applyNumberFormat="0" applyFill="0" applyBorder="0" applyAlignment="0" applyProtection="0"/>
  </cellStyleXfs>
  <cellXfs count="24">
    <xf numFmtId="0" fontId="0" fillId="0" borderId="0" xfId="0"/>
    <xf numFmtId="0" fontId="20" fillId="0" borderId="0" xfId="0" applyFont="1"/>
    <xf numFmtId="0" fontId="20" fillId="0" borderId="0" xfId="0" applyFont="1" applyBorder="1"/>
    <xf numFmtId="0" fontId="20" fillId="0" borderId="0" xfId="0" applyFont="1" applyFill="1" applyBorder="1"/>
    <xf numFmtId="0" fontId="21" fillId="0" borderId="0" xfId="0" applyFont="1"/>
    <xf numFmtId="0" fontId="25" fillId="0" borderId="10" xfId="0" applyFont="1" applyBorder="1" applyAlignment="1">
      <alignment horizontal="center"/>
    </xf>
    <xf numFmtId="0" fontId="0" fillId="22" borderId="0" xfId="0" applyFill="1"/>
    <xf numFmtId="0" fontId="23" fillId="0" borderId="11" xfId="0" applyFont="1" applyBorder="1"/>
    <xf numFmtId="0" fontId="22" fillId="0" borderId="12" xfId="0" applyFont="1" applyBorder="1"/>
    <xf numFmtId="0" fontId="23" fillId="0" borderId="12" xfId="0" applyFont="1" applyBorder="1"/>
    <xf numFmtId="0" fontId="19" fillId="0" borderId="0" xfId="0" applyFont="1"/>
    <xf numFmtId="0" fontId="19" fillId="0" borderId="11" xfId="0" applyFont="1" applyBorder="1" applyAlignment="1">
      <alignment horizontal="center" vertical="top"/>
    </xf>
    <xf numFmtId="0" fontId="22" fillId="0" borderId="11" xfId="0" applyFont="1" applyBorder="1" applyAlignment="1">
      <alignment horizontal="center"/>
    </xf>
    <xf numFmtId="0" fontId="22" fillId="0" borderId="12" xfId="0" applyFont="1" applyBorder="1" applyAlignment="1">
      <alignment horizontal="center"/>
    </xf>
    <xf numFmtId="1" fontId="23" fillId="0" borderId="11" xfId="0" applyNumberFormat="1" applyFont="1" applyBorder="1"/>
    <xf numFmtId="14" fontId="19" fillId="0" borderId="0" xfId="0" applyNumberFormat="1" applyFont="1" applyAlignment="1">
      <alignment horizontal="left"/>
    </xf>
    <xf numFmtId="0" fontId="24" fillId="0" borderId="0" xfId="0" applyFont="1"/>
    <xf numFmtId="0" fontId="0" fillId="0" borderId="11" xfId="0" applyBorder="1"/>
    <xf numFmtId="0" fontId="26" fillId="0" borderId="11" xfId="0" applyFont="1" applyBorder="1" applyAlignment="1">
      <alignment horizontal="center"/>
    </xf>
    <xf numFmtId="0" fontId="19" fillId="0" borderId="11" xfId="0" applyFont="1" applyBorder="1" applyAlignment="1">
      <alignment vertical="top" wrapText="1"/>
    </xf>
    <xf numFmtId="2" fontId="0" fillId="0" borderId="0" xfId="0" applyNumberFormat="1"/>
    <xf numFmtId="0" fontId="1" fillId="0" borderId="11" xfId="0" applyFont="1" applyBorder="1" applyAlignment="1">
      <alignment wrapText="1"/>
    </xf>
    <xf numFmtId="0" fontId="24" fillId="21" borderId="0" xfId="0" applyFont="1" applyFill="1" applyAlignment="1">
      <alignment horizontal="center" wrapText="1"/>
    </xf>
    <xf numFmtId="0" fontId="0" fillId="0" borderId="0" xfId="0" applyAlignment="1">
      <alignment horizontal="right"/>
    </xf>
  </cellXfs>
  <cellStyles count="37">
    <cellStyle name="1. izcēlums" xfId="1"/>
    <cellStyle name="20% no 1. izcēluma" xfId="2"/>
    <cellStyle name="20% no 2. izcēluma" xfId="3"/>
    <cellStyle name="20% no 3. izcēluma" xfId="4"/>
    <cellStyle name="20% no 4. izcēluma" xfId="5"/>
    <cellStyle name="20% no 5. izcēluma" xfId="6"/>
    <cellStyle name="20% no 6. izcēluma" xfId="7"/>
    <cellStyle name="40% no 1. izcēluma" xfId="8"/>
    <cellStyle name="40% no 2. izcēluma" xfId="9"/>
    <cellStyle name="40% no 3. izcēluma" xfId="10"/>
    <cellStyle name="40% no 4. izcēluma" xfId="11"/>
    <cellStyle name="40% no 5. izcēluma" xfId="12"/>
    <cellStyle name="40% no 6. izcēluma" xfId="13"/>
    <cellStyle name="60% no 1. izcēluma" xfId="14"/>
    <cellStyle name="60% no 2. izcēluma" xfId="15"/>
    <cellStyle name="60% no 3. izcēluma" xfId="16"/>
    <cellStyle name="60% no 4. izcēluma" xfId="17"/>
    <cellStyle name="60% no 5. izcēluma" xfId="18"/>
    <cellStyle name="60% no 6. izcēluma" xfId="19"/>
    <cellStyle name="Aprēķināšana" xfId="20" builtinId="22" customBuiltin="1"/>
    <cellStyle name="Brīdinājuma teksts" xfId="21" builtinId="11" customBuiltin="1"/>
    <cellStyle name="Ievade" xfId="22" builtinId="20" customBuiltin="1"/>
    <cellStyle name="Izvade" xfId="23" builtinId="21" customBuiltin="1"/>
    <cellStyle name="Kopsumma" xfId="24" builtinId="25" customBuiltin="1"/>
    <cellStyle name="Labs" xfId="25" builtinId="26" customBuiltin="1"/>
    <cellStyle name="Neitrāls" xfId="26" builtinId="28" customBuiltin="1"/>
    <cellStyle name="Nosaukums" xfId="27" builtinId="15" customBuiltin="1"/>
    <cellStyle name="Parasts" xfId="0" builtinId="0"/>
    <cellStyle name="Paskaidrojošs teksts" xfId="28" builtinId="53" customBuiltin="1"/>
    <cellStyle name="Pārbaudes šūna" xfId="29" builtinId="23" customBuiltin="1"/>
    <cellStyle name="Piezīme" xfId="30" builtinId="10" customBuiltin="1"/>
    <cellStyle name="Saistītā šūna" xfId="31"/>
    <cellStyle name="Slikts" xfId="32" builtinId="27" customBuiltin="1"/>
    <cellStyle name="Virsraksts 1" xfId="33" builtinId="16" customBuiltin="1"/>
    <cellStyle name="Virsraksts 2" xfId="34" builtinId="17" customBuiltin="1"/>
    <cellStyle name="Virsraksts 3" xfId="35" builtinId="18" customBuiltin="1"/>
    <cellStyle name="Virsraksts 4" xfId="36" builtinId="1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F47"/>
  <sheetViews>
    <sheetView tabSelected="1" workbookViewId="0">
      <selection activeCell="C44" sqref="C44"/>
    </sheetView>
  </sheetViews>
  <sheetFormatPr defaultRowHeight="12.75" x14ac:dyDescent="0.2"/>
  <cols>
    <col min="3" max="3" width="42" customWidth="1"/>
    <col min="4" max="4" width="10.85546875" customWidth="1"/>
    <col min="5" max="5" width="12.85546875" customWidth="1"/>
    <col min="6" max="6" width="15.28515625" customWidth="1"/>
    <col min="7" max="7" width="10.5703125" bestFit="1" customWidth="1"/>
  </cols>
  <sheetData>
    <row r="1" spans="2:6" x14ac:dyDescent="0.2">
      <c r="D1" s="23" t="s">
        <v>49</v>
      </c>
      <c r="E1" s="23"/>
    </row>
    <row r="2" spans="2:6" x14ac:dyDescent="0.2">
      <c r="C2" s="23" t="s">
        <v>50</v>
      </c>
      <c r="D2" s="23"/>
      <c r="E2" s="23"/>
    </row>
    <row r="3" spans="2:6" x14ac:dyDescent="0.2">
      <c r="C3" s="23" t="s">
        <v>51</v>
      </c>
      <c r="D3" s="23"/>
      <c r="E3" s="23"/>
    </row>
    <row r="4" spans="2:6" x14ac:dyDescent="0.2">
      <c r="D4" s="23" t="s">
        <v>52</v>
      </c>
      <c r="E4" s="23"/>
    </row>
    <row r="5" spans="2:6" s="6" customFormat="1" x14ac:dyDescent="0.2"/>
    <row r="6" spans="2:6" ht="31.5" customHeight="1" x14ac:dyDescent="0.25">
      <c r="B6" s="22" t="s">
        <v>47</v>
      </c>
      <c r="C6" s="22"/>
      <c r="D6" s="22"/>
      <c r="E6" s="22"/>
    </row>
    <row r="7" spans="2:6" ht="15" x14ac:dyDescent="0.25">
      <c r="B7" s="10"/>
      <c r="C7" s="4"/>
    </row>
    <row r="8" spans="2:6" ht="40.5" customHeight="1" x14ac:dyDescent="0.2">
      <c r="B8" s="11" t="s">
        <v>12</v>
      </c>
      <c r="C8" s="11" t="s">
        <v>13</v>
      </c>
      <c r="D8" s="19" t="s">
        <v>41</v>
      </c>
      <c r="E8" s="21" t="s">
        <v>48</v>
      </c>
    </row>
    <row r="9" spans="2:6" ht="14.25" customHeight="1" x14ac:dyDescent="0.2">
      <c r="B9" s="5">
        <v>1</v>
      </c>
      <c r="C9" s="5">
        <v>2</v>
      </c>
      <c r="D9" s="18">
        <v>3</v>
      </c>
      <c r="E9" s="17"/>
    </row>
    <row r="10" spans="2:6" ht="15" x14ac:dyDescent="0.25">
      <c r="B10" s="12"/>
      <c r="C10" s="7" t="s">
        <v>27</v>
      </c>
      <c r="D10" s="17"/>
      <c r="E10" s="17"/>
    </row>
    <row r="11" spans="2:6" ht="14.25" x14ac:dyDescent="0.2">
      <c r="B11" s="13" t="s">
        <v>14</v>
      </c>
      <c r="C11" s="8" t="s">
        <v>0</v>
      </c>
      <c r="D11" s="17">
        <v>263</v>
      </c>
      <c r="E11" s="17">
        <v>1870</v>
      </c>
      <c r="F11" s="20"/>
    </row>
    <row r="12" spans="2:6" ht="14.25" x14ac:dyDescent="0.2">
      <c r="B12" s="13" t="s">
        <v>15</v>
      </c>
      <c r="C12" s="8" t="s">
        <v>40</v>
      </c>
      <c r="D12" s="17">
        <v>984</v>
      </c>
      <c r="E12" s="17">
        <v>6997</v>
      </c>
      <c r="F12" s="20"/>
    </row>
    <row r="13" spans="2:6" ht="15" x14ac:dyDescent="0.25">
      <c r="B13" s="13"/>
      <c r="C13" s="9" t="s">
        <v>28</v>
      </c>
      <c r="D13" s="17"/>
      <c r="E13" s="17"/>
      <c r="F13" s="20"/>
    </row>
    <row r="14" spans="2:6" ht="14.25" x14ac:dyDescent="0.2">
      <c r="B14" s="13" t="s">
        <v>16</v>
      </c>
      <c r="C14" s="8" t="s">
        <v>39</v>
      </c>
      <c r="D14" s="17">
        <v>166</v>
      </c>
      <c r="E14" s="17">
        <v>1180</v>
      </c>
      <c r="F14" s="20"/>
    </row>
    <row r="15" spans="2:6" ht="15" x14ac:dyDescent="0.25">
      <c r="B15" s="13"/>
      <c r="C15" s="9" t="s">
        <v>29</v>
      </c>
      <c r="D15" s="17"/>
      <c r="E15" s="17"/>
      <c r="F15" s="20"/>
    </row>
    <row r="16" spans="2:6" ht="14.25" x14ac:dyDescent="0.2">
      <c r="B16" s="13" t="s">
        <v>17</v>
      </c>
      <c r="C16" s="8" t="s">
        <v>6</v>
      </c>
      <c r="D16" s="17">
        <v>68</v>
      </c>
      <c r="E16" s="17">
        <f t="shared" ref="E16:E35" si="0">ROUND(D16*$F$41,0)</f>
        <v>484</v>
      </c>
      <c r="F16" s="20"/>
    </row>
    <row r="17" spans="2:6" ht="15" x14ac:dyDescent="0.25">
      <c r="B17" s="13"/>
      <c r="C17" s="9" t="s">
        <v>30</v>
      </c>
      <c r="D17" s="17"/>
      <c r="E17" s="17"/>
      <c r="F17" s="20"/>
    </row>
    <row r="18" spans="2:6" ht="14.25" x14ac:dyDescent="0.2">
      <c r="B18" s="13" t="s">
        <v>18</v>
      </c>
      <c r="C18" s="8" t="s">
        <v>1</v>
      </c>
      <c r="D18" s="17">
        <v>95</v>
      </c>
      <c r="E18" s="17">
        <f t="shared" si="0"/>
        <v>676</v>
      </c>
      <c r="F18" s="20"/>
    </row>
    <row r="19" spans="2:6" ht="15" x14ac:dyDescent="0.25">
      <c r="B19" s="13"/>
      <c r="C19" s="9" t="s">
        <v>31</v>
      </c>
      <c r="D19" s="17"/>
      <c r="E19" s="17"/>
      <c r="F19" s="20"/>
    </row>
    <row r="20" spans="2:6" ht="14.25" x14ac:dyDescent="0.2">
      <c r="B20" s="13" t="s">
        <v>19</v>
      </c>
      <c r="C20" s="8" t="s">
        <v>2</v>
      </c>
      <c r="D20" s="17">
        <v>94</v>
      </c>
      <c r="E20" s="17">
        <f t="shared" si="0"/>
        <v>669</v>
      </c>
      <c r="F20" s="20"/>
    </row>
    <row r="21" spans="2:6" ht="15" x14ac:dyDescent="0.25">
      <c r="B21" s="13"/>
      <c r="C21" s="9" t="s">
        <v>32</v>
      </c>
      <c r="D21" s="17"/>
      <c r="E21" s="17"/>
      <c r="F21" s="20"/>
    </row>
    <row r="22" spans="2:6" ht="14.25" x14ac:dyDescent="0.2">
      <c r="B22" s="13" t="s">
        <v>20</v>
      </c>
      <c r="C22" s="8" t="s">
        <v>4</v>
      </c>
      <c r="D22" s="17">
        <v>77</v>
      </c>
      <c r="E22" s="17">
        <f t="shared" si="0"/>
        <v>548</v>
      </c>
      <c r="F22" s="20"/>
    </row>
    <row r="23" spans="2:6" ht="14.25" x14ac:dyDescent="0.2">
      <c r="B23" s="13" t="s">
        <v>21</v>
      </c>
      <c r="C23" s="8" t="s">
        <v>46</v>
      </c>
      <c r="D23" s="17">
        <v>77</v>
      </c>
      <c r="E23" s="17">
        <f t="shared" si="0"/>
        <v>548</v>
      </c>
      <c r="F23" s="20"/>
    </row>
    <row r="24" spans="2:6" ht="15" x14ac:dyDescent="0.25">
      <c r="B24" s="13"/>
      <c r="C24" s="9" t="s">
        <v>33</v>
      </c>
      <c r="D24" s="17"/>
      <c r="E24" s="17"/>
      <c r="F24" s="20"/>
    </row>
    <row r="25" spans="2:6" ht="14.25" x14ac:dyDescent="0.2">
      <c r="B25" s="13" t="s">
        <v>21</v>
      </c>
      <c r="C25" s="8" t="s">
        <v>5</v>
      </c>
      <c r="D25" s="17">
        <v>100</v>
      </c>
      <c r="E25" s="17">
        <f t="shared" si="0"/>
        <v>711</v>
      </c>
      <c r="F25" s="20"/>
    </row>
    <row r="26" spans="2:6" ht="15" x14ac:dyDescent="0.25">
      <c r="B26" s="13"/>
      <c r="C26" s="9" t="s">
        <v>34</v>
      </c>
      <c r="D26" s="17"/>
      <c r="E26" s="17"/>
      <c r="F26" s="20"/>
    </row>
    <row r="27" spans="2:6" ht="14.25" x14ac:dyDescent="0.2">
      <c r="B27" s="13" t="s">
        <v>22</v>
      </c>
      <c r="C27" s="8" t="s">
        <v>7</v>
      </c>
      <c r="D27" s="17">
        <v>59</v>
      </c>
      <c r="E27" s="17">
        <f t="shared" si="0"/>
        <v>420</v>
      </c>
      <c r="F27" s="20"/>
    </row>
    <row r="28" spans="2:6" ht="15" x14ac:dyDescent="0.25">
      <c r="B28" s="13"/>
      <c r="C28" s="9" t="s">
        <v>35</v>
      </c>
      <c r="D28" s="17"/>
      <c r="E28" s="17"/>
      <c r="F28" s="20"/>
    </row>
    <row r="29" spans="2:6" ht="14.25" x14ac:dyDescent="0.2">
      <c r="B29" s="13" t="s">
        <v>23</v>
      </c>
      <c r="C29" s="8" t="s">
        <v>8</v>
      </c>
      <c r="D29" s="17">
        <v>59</v>
      </c>
      <c r="E29" s="17">
        <f t="shared" si="0"/>
        <v>420</v>
      </c>
      <c r="F29" s="20"/>
    </row>
    <row r="30" spans="2:6" ht="15" x14ac:dyDescent="0.25">
      <c r="B30" s="13"/>
      <c r="C30" s="9" t="s">
        <v>36</v>
      </c>
      <c r="D30" s="17"/>
      <c r="E30" s="17"/>
      <c r="F30" s="20"/>
    </row>
    <row r="31" spans="2:6" ht="14.25" x14ac:dyDescent="0.2">
      <c r="B31" s="13" t="s">
        <v>24</v>
      </c>
      <c r="C31" s="8" t="s">
        <v>3</v>
      </c>
      <c r="D31" s="17">
        <v>59</v>
      </c>
      <c r="E31" s="17">
        <f t="shared" si="0"/>
        <v>420</v>
      </c>
      <c r="F31" s="20"/>
    </row>
    <row r="32" spans="2:6" ht="15" x14ac:dyDescent="0.25">
      <c r="B32" s="13"/>
      <c r="C32" s="9" t="s">
        <v>37</v>
      </c>
      <c r="D32" s="17"/>
      <c r="E32" s="17"/>
      <c r="F32" s="20"/>
    </row>
    <row r="33" spans="2:6" ht="14.25" x14ac:dyDescent="0.2">
      <c r="B33" s="13" t="s">
        <v>25</v>
      </c>
      <c r="C33" s="8" t="s">
        <v>9</v>
      </c>
      <c r="D33" s="17">
        <v>99</v>
      </c>
      <c r="E33" s="17">
        <f t="shared" si="0"/>
        <v>704</v>
      </c>
      <c r="F33" s="20"/>
    </row>
    <row r="34" spans="2:6" ht="15" x14ac:dyDescent="0.25">
      <c r="B34" s="13"/>
      <c r="C34" s="9" t="s">
        <v>38</v>
      </c>
      <c r="D34" s="17"/>
      <c r="E34" s="17"/>
      <c r="F34" s="20"/>
    </row>
    <row r="35" spans="2:6" ht="14.25" x14ac:dyDescent="0.2">
      <c r="B35" s="13" t="s">
        <v>26</v>
      </c>
      <c r="C35" s="8" t="s">
        <v>10</v>
      </c>
      <c r="D35" s="17">
        <v>40</v>
      </c>
      <c r="E35" s="17">
        <f t="shared" si="0"/>
        <v>285</v>
      </c>
      <c r="F35" s="20"/>
    </row>
    <row r="36" spans="2:6" ht="15" x14ac:dyDescent="0.25">
      <c r="B36" s="12"/>
      <c r="C36" s="9" t="s">
        <v>11</v>
      </c>
      <c r="D36" s="14">
        <f>SUM(D11:D35)</f>
        <v>2240</v>
      </c>
      <c r="E36" s="14">
        <f>SUM(E11:E35)</f>
        <v>15932</v>
      </c>
      <c r="F36" s="20"/>
    </row>
    <row r="37" spans="2:6" ht="15" x14ac:dyDescent="0.2">
      <c r="B37" s="2"/>
      <c r="C37" s="3"/>
    </row>
    <row r="38" spans="2:6" ht="15" hidden="1" x14ac:dyDescent="0.2">
      <c r="B38" s="1"/>
      <c r="C38" s="3"/>
      <c r="D38" t="s">
        <v>42</v>
      </c>
      <c r="E38">
        <v>15932</v>
      </c>
    </row>
    <row r="39" spans="2:6" ht="15" hidden="1" x14ac:dyDescent="0.2">
      <c r="B39" s="1"/>
      <c r="D39" s="10" t="s">
        <v>44</v>
      </c>
      <c r="E39">
        <v>5000</v>
      </c>
    </row>
    <row r="40" spans="2:6" ht="15" hidden="1" x14ac:dyDescent="0.2">
      <c r="B40" s="1"/>
      <c r="C40" s="3"/>
      <c r="D40" s="10" t="s">
        <v>45</v>
      </c>
      <c r="E40">
        <f>E38-E39</f>
        <v>10932</v>
      </c>
    </row>
    <row r="41" spans="2:6" ht="15" hidden="1" x14ac:dyDescent="0.2">
      <c r="B41" s="1"/>
      <c r="C41" s="1"/>
      <c r="D41" t="s">
        <v>43</v>
      </c>
      <c r="E41">
        <f>E40/D36</f>
        <v>4.8803571428571431</v>
      </c>
      <c r="F41">
        <f>E38/D36</f>
        <v>7.1124999999999998</v>
      </c>
    </row>
    <row r="42" spans="2:6" ht="18" customHeight="1" x14ac:dyDescent="0.2">
      <c r="E42" s="20"/>
    </row>
    <row r="43" spans="2:6" ht="15.75" x14ac:dyDescent="0.25">
      <c r="C43" s="16"/>
    </row>
    <row r="44" spans="2:6" ht="15" x14ac:dyDescent="0.2">
      <c r="B44" s="1"/>
      <c r="C44" s="15"/>
    </row>
    <row r="45" spans="2:6" ht="15" x14ac:dyDescent="0.2">
      <c r="B45" s="1"/>
      <c r="C45" s="1"/>
    </row>
    <row r="46" spans="2:6" ht="15" x14ac:dyDescent="0.2">
      <c r="B46" s="1"/>
      <c r="C46" s="15"/>
    </row>
    <row r="47" spans="2:6" ht="15" x14ac:dyDescent="0.2">
      <c r="B47" s="1"/>
      <c r="C47" s="1"/>
    </row>
  </sheetData>
  <mergeCells count="5">
    <mergeCell ref="B6:E6"/>
    <mergeCell ref="D1:E1"/>
    <mergeCell ref="C2:E2"/>
    <mergeCell ref="C3:E3"/>
    <mergeCell ref="D4:E4"/>
  </mergeCells>
  <phoneticPr fontId="25" type="noConversion"/>
  <pageMargins left="0.39370078740157483" right="0.39370078740157483" top="0.78740157480314965" bottom="0.78740157480314965" header="0.51181102362204722" footer="0.51181102362204722"/>
  <pageSetup paperSize="9" scale="9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49" sqref="D49"/>
    </sheetView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2</vt:i4>
      </vt:variant>
    </vt:vector>
  </HeadingPairs>
  <TitlesOfParts>
    <vt:vector size="2" baseType="lpstr">
      <vt:lpstr>skolām</vt:lpstr>
      <vt:lpstr>Lapa1</vt:lpstr>
    </vt:vector>
  </TitlesOfParts>
  <Company>Padome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Augusts</dc:creator>
  <cp:lastModifiedBy>DaceC</cp:lastModifiedBy>
  <cp:lastPrinted>2019-09-19T10:03:53Z</cp:lastPrinted>
  <dcterms:created xsi:type="dcterms:W3CDTF">2012-10-24T08:32:55Z</dcterms:created>
  <dcterms:modified xsi:type="dcterms:W3CDTF">2019-09-19T10:04:08Z</dcterms:modified>
</cp:coreProperties>
</file>